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7160" windowHeight="901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N24" i="1" l="1"/>
  <c r="L18" i="1"/>
  <c r="K18" i="1"/>
  <c r="J18" i="1"/>
  <c r="I18" i="1"/>
  <c r="G18" i="1"/>
  <c r="F18" i="1"/>
  <c r="E18" i="1"/>
  <c r="D18" i="1"/>
  <c r="C18" i="1"/>
  <c r="B18" i="1"/>
  <c r="M17" i="1"/>
  <c r="N17" i="1" s="1"/>
  <c r="H17" i="1"/>
  <c r="M16" i="1"/>
  <c r="H16" i="1"/>
  <c r="M15" i="1"/>
  <c r="N15" i="1" s="1"/>
  <c r="H15" i="1"/>
  <c r="M14" i="1"/>
  <c r="H14" i="1"/>
  <c r="N14" i="1" s="1"/>
  <c r="M13" i="1"/>
  <c r="H13" i="1"/>
  <c r="M12" i="1"/>
  <c r="H12" i="1"/>
  <c r="N12" i="1" s="1"/>
  <c r="M11" i="1"/>
  <c r="H11" i="1"/>
  <c r="M10" i="1"/>
  <c r="H10" i="1"/>
  <c r="M9" i="1"/>
  <c r="N9" i="1" s="1"/>
  <c r="H9" i="1"/>
  <c r="M8" i="1"/>
  <c r="H8" i="1"/>
  <c r="M7" i="1"/>
  <c r="N7" i="1" s="1"/>
  <c r="H7" i="1"/>
  <c r="N10" i="1" l="1"/>
  <c r="N16" i="1"/>
  <c r="N8" i="1"/>
  <c r="N11" i="1"/>
  <c r="N18" i="1" s="1"/>
  <c r="N13" i="1"/>
  <c r="M18" i="1"/>
  <c r="H18" i="1"/>
</calcChain>
</file>

<file path=xl/sharedStrings.xml><?xml version="1.0" encoding="utf-8"?>
<sst xmlns="http://schemas.openxmlformats.org/spreadsheetml/2006/main" count="44" uniqueCount="40">
  <si>
    <t>POČET PŘEDSTAVENÍ PRO DĚTI A MLÁDEŽ ODEHRANÝCH V DIVADLE V DLOUHÉ V ROCE 2012</t>
  </si>
  <si>
    <r>
      <t xml:space="preserve">Divadlo v Dlouhé hraje pravidelně pro děti a mládež, a to jak dopoledne pro školy, tak o víkendech pro rodiny s dětmi. Představení zajišťujeme zejména vlastním souborem, nabídku rozšiřujeme o nejzajímavější dětské inscenace z celé republiky. Významný podíl našeho publika tvoří diváci z Klubu mladého diváka, který soustřeďuje individuální zájemce o divadelní představení z řad druhých stupňů základních škol a středoškoláků. Každoročně pořádáme festival Dítě v Dlouhé, letos proběhl již  14. ročník, jako vždy za velkého zájmu diváků. Nabídku pro mládež jsme před několika lety rozšířili o Festival 13+ (festival pro nejkritičtější diváky). Jedná se o divadelní přehlídku určenou teenagerům, jedinou svého druhu v republice.Tento festival proběhl v listopadu. Počty odehraných představení ovlivnila rekonstrukce objektu. Přestože tato rekonstrukce trvala pět měsíců, po které jsme nemohli z provozně-ekonomických důvodů hrát představení pro děti a mládež, </t>
    </r>
    <r>
      <rPr>
        <b/>
        <sz val="12"/>
        <rFont val="Times New Roman"/>
        <family val="1"/>
        <charset val="238"/>
      </rPr>
      <t>odehráli jsme v roce 2012 celkem 96 představení pro tuto věkovou kategorii.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Děti a mládež tvořili v roce 2012 celkem 49,6 % diváků!</t>
    </r>
  </si>
  <si>
    <t xml:space="preserve">                             představení pro děti a mládež</t>
  </si>
  <si>
    <t>celkem</t>
  </si>
  <si>
    <t xml:space="preserve">           představení pro dospělé diváky</t>
  </si>
  <si>
    <t>CELKEM</t>
  </si>
  <si>
    <t>měsíc</t>
  </si>
  <si>
    <t xml:space="preserve">      vlastním souborem </t>
  </si>
  <si>
    <t xml:space="preserve">              hosté</t>
  </si>
  <si>
    <t>zájezdy</t>
  </si>
  <si>
    <t>formou</t>
  </si>
  <si>
    <t>pro děti</t>
  </si>
  <si>
    <t xml:space="preserve">vlastním  </t>
  </si>
  <si>
    <t>hosté</t>
  </si>
  <si>
    <t>proná-</t>
  </si>
  <si>
    <t>pro dospělé</t>
  </si>
  <si>
    <t>školy a KMD</t>
  </si>
  <si>
    <t>rodinná</t>
  </si>
  <si>
    <t>pronájmu</t>
  </si>
  <si>
    <t>a mládež</t>
  </si>
  <si>
    <t>souborem</t>
  </si>
  <si>
    <t>jem</t>
  </si>
  <si>
    <t>diváky</t>
  </si>
  <si>
    <t>leden</t>
  </si>
  <si>
    <t>únor</t>
  </si>
  <si>
    <t>březen</t>
  </si>
  <si>
    <t>duben</t>
  </si>
  <si>
    <t>květen</t>
  </si>
  <si>
    <t>červen</t>
  </si>
  <si>
    <t>čc-srpen</t>
  </si>
  <si>
    <t>září</t>
  </si>
  <si>
    <t>říjen</t>
  </si>
  <si>
    <t>listopad</t>
  </si>
  <si>
    <t>prosinec</t>
  </si>
  <si>
    <t>Celkem</t>
  </si>
  <si>
    <t>Počet návštěvníků na představení pro školy</t>
  </si>
  <si>
    <t>Počet dětských návštěvníků na rodinná představení</t>
  </si>
  <si>
    <t>Počet členů KMD na představeních Divadla v Dlouhé</t>
  </si>
  <si>
    <t>Počet studentů a žáků na večerních představeních</t>
  </si>
  <si>
    <t>CELKEM DĚTÍ A MLÁDEŽE NA PŘEDSTAVENÍCH V DIVADLE V DLOUHÉ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</si>
</sst>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5" x14ac:knownFonts="1">
    <font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4" xfId="0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0" fontId="0" fillId="0" borderId="1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/>
    <xf numFmtId="0" fontId="0" fillId="0" borderId="24" xfId="0" applyBorder="1"/>
    <xf numFmtId="0" fontId="0" fillId="0" borderId="26" xfId="0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9" fillId="0" borderId="0" xfId="0" applyFont="1"/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10" fillId="0" borderId="28" xfId="0" applyFont="1" applyBorder="1"/>
    <xf numFmtId="0" fontId="11" fillId="4" borderId="36" xfId="0" applyFont="1" applyFill="1" applyBorder="1" applyAlignment="1">
      <alignment horizontal="center"/>
    </xf>
    <xf numFmtId="0" fontId="8" fillId="0" borderId="0" xfId="0" applyFont="1"/>
    <xf numFmtId="0" fontId="1" fillId="0" borderId="28" xfId="0" applyFont="1" applyBorder="1"/>
    <xf numFmtId="0" fontId="4" fillId="4" borderId="36" xfId="0" applyFont="1" applyFill="1" applyBorder="1" applyAlignment="1">
      <alignment horizontal="center"/>
    </xf>
    <xf numFmtId="0" fontId="1" fillId="0" borderId="0" xfId="0" applyFont="1"/>
    <xf numFmtId="0" fontId="11" fillId="2" borderId="1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/>
    <xf numFmtId="0" fontId="4" fillId="4" borderId="37" xfId="0" applyFont="1" applyFill="1" applyBorder="1"/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5" fillId="3" borderId="5" xfId="0" applyFont="1" applyFill="1" applyBorder="1"/>
    <xf numFmtId="0" fontId="8" fillId="3" borderId="6" xfId="0" applyFont="1" applyFill="1" applyBorder="1"/>
    <xf numFmtId="164" fontId="8" fillId="3" borderId="6" xfId="1" applyNumberFormat="1" applyFont="1" applyFill="1" applyBorder="1"/>
    <xf numFmtId="0" fontId="5" fillId="3" borderId="6" xfId="0" applyFont="1" applyFill="1" applyBorder="1"/>
    <xf numFmtId="164" fontId="4" fillId="3" borderId="41" xfId="1" applyNumberFormat="1" applyFont="1" applyFill="1" applyBorder="1"/>
    <xf numFmtId="0" fontId="5" fillId="3" borderId="42" xfId="0" applyFont="1" applyFill="1" applyBorder="1"/>
    <xf numFmtId="0" fontId="8" fillId="3" borderId="43" xfId="0" applyFont="1" applyFill="1" applyBorder="1"/>
    <xf numFmtId="43" fontId="8" fillId="3" borderId="43" xfId="1" applyFont="1" applyFill="1" applyBorder="1"/>
    <xf numFmtId="0" fontId="5" fillId="3" borderId="43" xfId="0" applyFont="1" applyFill="1" applyBorder="1"/>
    <xf numFmtId="164" fontId="4" fillId="3" borderId="44" xfId="1" applyNumberFormat="1" applyFont="1" applyFill="1" applyBorder="1"/>
    <xf numFmtId="0" fontId="12" fillId="6" borderId="37" xfId="0" applyFont="1" applyFill="1" applyBorder="1"/>
    <xf numFmtId="0" fontId="13" fillId="6" borderId="45" xfId="0" applyFont="1" applyFill="1" applyBorder="1"/>
    <xf numFmtId="0" fontId="14" fillId="6" borderId="45" xfId="0" applyFont="1" applyFill="1" applyBorder="1"/>
    <xf numFmtId="0" fontId="12" fillId="6" borderId="45" xfId="0" applyFont="1" applyFill="1" applyBorder="1"/>
    <xf numFmtId="164" fontId="12" fillId="6" borderId="46" xfId="0" applyNumberFormat="1" applyFont="1" applyFill="1" applyBorder="1"/>
    <xf numFmtId="0" fontId="1" fillId="3" borderId="1" xfId="0" applyFont="1" applyFill="1" applyBorder="1" applyAlignment="1">
      <alignment horizontal="justify" wrapText="1"/>
    </xf>
    <xf numFmtId="0" fontId="1" fillId="3" borderId="2" xfId="0" applyFont="1" applyFill="1" applyBorder="1" applyAlignment="1">
      <alignment horizontal="justify"/>
    </xf>
    <xf numFmtId="0" fontId="1" fillId="3" borderId="3" xfId="0" applyFont="1" applyFill="1" applyBorder="1" applyAlignment="1">
      <alignment horizontal="justify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O41" sqref="O41"/>
    </sheetView>
  </sheetViews>
  <sheetFormatPr defaultColWidth="12" defaultRowHeight="15.75" x14ac:dyDescent="0.25"/>
  <cols>
    <col min="1" max="1" width="9" customWidth="1"/>
    <col min="2" max="2" width="10.875" customWidth="1"/>
    <col min="3" max="3" width="8.875" customWidth="1"/>
    <col min="4" max="4" width="11" customWidth="1"/>
    <col min="5" max="5" width="8" customWidth="1"/>
    <col min="6" max="6" width="7.5" customWidth="1"/>
    <col min="7" max="7" width="8.125" customWidth="1"/>
    <col min="8" max="8" width="9.875" style="9" customWidth="1"/>
    <col min="9" max="9" width="9.625" customWidth="1"/>
    <col min="10" max="10" width="8.625" customWidth="1"/>
    <col min="11" max="12" width="7.625" customWidth="1"/>
    <col min="13" max="13" width="11" style="9" customWidth="1"/>
    <col min="14" max="14" width="15.25" style="9" customWidth="1"/>
  </cols>
  <sheetData>
    <row r="1" spans="1:15" s="5" customFormat="1" ht="31.5" customHeight="1" thickBot="1" x14ac:dyDescent="0.35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3"/>
      <c r="N1" s="4"/>
    </row>
    <row r="2" spans="1:15" s="5" customFormat="1" ht="119.25" customHeight="1" thickBot="1" x14ac:dyDescent="0.3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5" ht="11.25" customHeight="1" thickBot="1" x14ac:dyDescent="0.3">
      <c r="A3" s="6"/>
      <c r="B3" s="7"/>
      <c r="C3" s="7"/>
      <c r="D3" s="7"/>
      <c r="E3" s="7"/>
      <c r="F3" s="7"/>
      <c r="G3" s="7"/>
      <c r="H3" s="8"/>
      <c r="N3" s="10"/>
    </row>
    <row r="4" spans="1:15" ht="22.5" customHeight="1" x14ac:dyDescent="0.25">
      <c r="A4" s="11"/>
      <c r="B4" s="12" t="s">
        <v>2</v>
      </c>
      <c r="C4" s="13"/>
      <c r="D4" s="13"/>
      <c r="E4" s="13"/>
      <c r="F4" s="14"/>
      <c r="G4" s="14"/>
      <c r="H4" s="15" t="s">
        <v>3</v>
      </c>
      <c r="I4" s="14" t="s">
        <v>4</v>
      </c>
      <c r="J4" s="14"/>
      <c r="K4" s="14"/>
      <c r="L4" s="14"/>
      <c r="M4" s="16" t="s">
        <v>3</v>
      </c>
      <c r="N4" s="17" t="s">
        <v>5</v>
      </c>
    </row>
    <row r="5" spans="1:15" ht="22.5" customHeight="1" x14ac:dyDescent="0.25">
      <c r="A5" s="18" t="s">
        <v>6</v>
      </c>
      <c r="B5" s="19" t="s">
        <v>7</v>
      </c>
      <c r="C5" s="20"/>
      <c r="D5" s="21" t="s">
        <v>8</v>
      </c>
      <c r="E5" s="22"/>
      <c r="F5" s="23" t="s">
        <v>9</v>
      </c>
      <c r="G5" s="24" t="s">
        <v>10</v>
      </c>
      <c r="H5" s="25" t="s">
        <v>11</v>
      </c>
      <c r="I5" s="26" t="s">
        <v>12</v>
      </c>
      <c r="J5" s="23" t="s">
        <v>13</v>
      </c>
      <c r="K5" s="24" t="s">
        <v>9</v>
      </c>
      <c r="L5" s="27" t="s">
        <v>14</v>
      </c>
      <c r="M5" s="28" t="s">
        <v>15</v>
      </c>
      <c r="N5" s="29"/>
    </row>
    <row r="6" spans="1:15" ht="22.5" customHeight="1" thickBot="1" x14ac:dyDescent="0.3">
      <c r="A6" s="30"/>
      <c r="B6" s="31" t="s">
        <v>16</v>
      </c>
      <c r="C6" s="24" t="s">
        <v>17</v>
      </c>
      <c r="D6" s="24" t="s">
        <v>16</v>
      </c>
      <c r="E6" s="23" t="s">
        <v>17</v>
      </c>
      <c r="F6" s="32"/>
      <c r="G6" s="33" t="s">
        <v>18</v>
      </c>
      <c r="H6" s="25" t="s">
        <v>19</v>
      </c>
      <c r="I6" s="34" t="s">
        <v>20</v>
      </c>
      <c r="J6" s="35"/>
      <c r="K6" s="36"/>
      <c r="L6" s="37" t="s">
        <v>21</v>
      </c>
      <c r="M6" s="28" t="s">
        <v>22</v>
      </c>
      <c r="N6" s="29"/>
    </row>
    <row r="7" spans="1:15" s="47" customFormat="1" ht="19.5" customHeight="1" thickBot="1" x14ac:dyDescent="0.3">
      <c r="A7" s="38" t="s">
        <v>23</v>
      </c>
      <c r="B7" s="39">
        <v>4</v>
      </c>
      <c r="C7" s="40">
        <v>2</v>
      </c>
      <c r="D7" s="40">
        <v>3</v>
      </c>
      <c r="E7" s="40">
        <v>1</v>
      </c>
      <c r="F7" s="40">
        <v>0</v>
      </c>
      <c r="G7" s="41">
        <v>0</v>
      </c>
      <c r="H7" s="42">
        <f t="shared" ref="H7:H17" si="0">B7+C7+D7+E7+F7+G7</f>
        <v>10</v>
      </c>
      <c r="I7" s="43">
        <v>19</v>
      </c>
      <c r="J7" s="44">
        <v>0</v>
      </c>
      <c r="K7" s="44">
        <v>3</v>
      </c>
      <c r="L7" s="44">
        <v>0</v>
      </c>
      <c r="M7" s="45">
        <f>I7+J7+K7+L7</f>
        <v>22</v>
      </c>
      <c r="N7" s="46">
        <f t="shared" ref="N7:N17" si="1">M7+H7</f>
        <v>32</v>
      </c>
    </row>
    <row r="8" spans="1:15" s="47" customFormat="1" ht="19.5" customHeight="1" thickBot="1" x14ac:dyDescent="0.3">
      <c r="A8" s="38" t="s">
        <v>24</v>
      </c>
      <c r="B8" s="48">
        <v>5</v>
      </c>
      <c r="C8" s="49">
        <v>0</v>
      </c>
      <c r="D8" s="49">
        <v>3</v>
      </c>
      <c r="E8" s="49">
        <v>2</v>
      </c>
      <c r="F8" s="49">
        <v>0</v>
      </c>
      <c r="G8" s="50">
        <v>0</v>
      </c>
      <c r="H8" s="51">
        <f t="shared" si="0"/>
        <v>10</v>
      </c>
      <c r="I8" s="52">
        <v>18</v>
      </c>
      <c r="J8" s="49">
        <v>0</v>
      </c>
      <c r="K8" s="49">
        <v>1</v>
      </c>
      <c r="L8" s="49">
        <v>1</v>
      </c>
      <c r="M8" s="53">
        <f t="shared" ref="M8:M17" si="2">I8+J8+K8+L8</f>
        <v>20</v>
      </c>
      <c r="N8" s="54">
        <f t="shared" si="1"/>
        <v>30</v>
      </c>
    </row>
    <row r="9" spans="1:15" s="57" customFormat="1" ht="19.5" customHeight="1" thickBot="1" x14ac:dyDescent="0.3">
      <c r="A9" s="55" t="s">
        <v>25</v>
      </c>
      <c r="B9" s="48">
        <v>4</v>
      </c>
      <c r="C9" s="49">
        <v>2</v>
      </c>
      <c r="D9" s="49">
        <v>3</v>
      </c>
      <c r="E9" s="49">
        <v>1</v>
      </c>
      <c r="F9" s="49">
        <v>0</v>
      </c>
      <c r="G9" s="50">
        <v>0</v>
      </c>
      <c r="H9" s="51">
        <f t="shared" si="0"/>
        <v>10</v>
      </c>
      <c r="I9" s="52">
        <v>24</v>
      </c>
      <c r="J9" s="49">
        <v>0</v>
      </c>
      <c r="K9" s="49">
        <v>3</v>
      </c>
      <c r="L9" s="49">
        <v>0</v>
      </c>
      <c r="M9" s="53">
        <f t="shared" si="2"/>
        <v>27</v>
      </c>
      <c r="N9" s="56">
        <f t="shared" si="1"/>
        <v>37</v>
      </c>
      <c r="O9" s="47"/>
    </row>
    <row r="10" spans="1:15" s="60" customFormat="1" ht="19.5" customHeight="1" thickBot="1" x14ac:dyDescent="0.3">
      <c r="A10" s="58" t="s">
        <v>26</v>
      </c>
      <c r="B10" s="48">
        <v>1</v>
      </c>
      <c r="C10" s="49">
        <v>0</v>
      </c>
      <c r="D10" s="49">
        <v>8</v>
      </c>
      <c r="E10" s="49">
        <v>2</v>
      </c>
      <c r="F10" s="49">
        <v>0</v>
      </c>
      <c r="G10" s="50">
        <v>0</v>
      </c>
      <c r="H10" s="51">
        <f t="shared" si="0"/>
        <v>11</v>
      </c>
      <c r="I10" s="52">
        <v>16</v>
      </c>
      <c r="J10" s="49">
        <v>0</v>
      </c>
      <c r="K10" s="49">
        <v>0</v>
      </c>
      <c r="L10" s="49">
        <v>0</v>
      </c>
      <c r="M10" s="53">
        <f t="shared" si="2"/>
        <v>16</v>
      </c>
      <c r="N10" s="59">
        <f t="shared" si="1"/>
        <v>27</v>
      </c>
    </row>
    <row r="11" spans="1:15" s="60" customFormat="1" ht="19.5" customHeight="1" thickBot="1" x14ac:dyDescent="0.3">
      <c r="A11" s="58" t="s">
        <v>27</v>
      </c>
      <c r="B11" s="48">
        <v>3</v>
      </c>
      <c r="C11" s="49">
        <v>2</v>
      </c>
      <c r="D11" s="49">
        <v>6</v>
      </c>
      <c r="E11" s="49">
        <v>4</v>
      </c>
      <c r="F11" s="49">
        <v>0</v>
      </c>
      <c r="G11" s="50">
        <v>0</v>
      </c>
      <c r="H11" s="51">
        <f t="shared" si="0"/>
        <v>15</v>
      </c>
      <c r="I11" s="52">
        <v>14</v>
      </c>
      <c r="J11" s="49">
        <v>1</v>
      </c>
      <c r="K11" s="49">
        <v>4</v>
      </c>
      <c r="L11" s="49">
        <v>0</v>
      </c>
      <c r="M11" s="45">
        <f t="shared" si="2"/>
        <v>19</v>
      </c>
      <c r="N11" s="59">
        <f t="shared" si="1"/>
        <v>34</v>
      </c>
      <c r="O11" s="47"/>
    </row>
    <row r="12" spans="1:15" s="47" customFormat="1" ht="19.5" customHeight="1" thickBot="1" x14ac:dyDescent="0.3">
      <c r="A12" s="58" t="s">
        <v>28</v>
      </c>
      <c r="B12" s="48">
        <v>1</v>
      </c>
      <c r="C12" s="49">
        <v>0</v>
      </c>
      <c r="D12" s="49">
        <v>0</v>
      </c>
      <c r="E12" s="49">
        <v>0</v>
      </c>
      <c r="F12" s="49">
        <v>3</v>
      </c>
      <c r="G12" s="50">
        <v>0</v>
      </c>
      <c r="H12" s="51">
        <f t="shared" si="0"/>
        <v>4</v>
      </c>
      <c r="I12" s="52">
        <v>10</v>
      </c>
      <c r="J12" s="49">
        <v>0</v>
      </c>
      <c r="K12" s="49">
        <v>4</v>
      </c>
      <c r="L12" s="49">
        <v>0</v>
      </c>
      <c r="M12" s="53">
        <f t="shared" si="2"/>
        <v>14</v>
      </c>
      <c r="N12" s="59">
        <f t="shared" si="1"/>
        <v>18</v>
      </c>
    </row>
    <row r="13" spans="1:15" s="60" customFormat="1" ht="19.5" customHeight="1" thickBot="1" x14ac:dyDescent="0.3">
      <c r="A13" s="55" t="s">
        <v>29</v>
      </c>
      <c r="B13" s="48">
        <v>0</v>
      </c>
      <c r="C13" s="49">
        <v>0</v>
      </c>
      <c r="D13" s="49">
        <v>0</v>
      </c>
      <c r="E13" s="49">
        <v>0</v>
      </c>
      <c r="F13" s="49">
        <v>0</v>
      </c>
      <c r="G13" s="50">
        <v>0</v>
      </c>
      <c r="H13" s="61">
        <f t="shared" si="0"/>
        <v>0</v>
      </c>
      <c r="I13" s="62">
        <v>0</v>
      </c>
      <c r="J13" s="63">
        <v>0</v>
      </c>
      <c r="K13" s="63">
        <v>0</v>
      </c>
      <c r="L13" s="63">
        <v>0</v>
      </c>
      <c r="M13" s="45">
        <f t="shared" si="2"/>
        <v>0</v>
      </c>
      <c r="N13" s="56">
        <f t="shared" si="1"/>
        <v>0</v>
      </c>
      <c r="O13" s="47"/>
    </row>
    <row r="14" spans="1:15" s="64" customFormat="1" ht="19.5" customHeight="1" thickBot="1" x14ac:dyDescent="0.3">
      <c r="A14" s="55" t="s">
        <v>30</v>
      </c>
      <c r="B14" s="48">
        <v>0</v>
      </c>
      <c r="C14" s="49">
        <v>0</v>
      </c>
      <c r="D14" s="49">
        <v>0</v>
      </c>
      <c r="E14" s="49">
        <v>0</v>
      </c>
      <c r="F14" s="49">
        <v>1</v>
      </c>
      <c r="G14" s="50">
        <v>0</v>
      </c>
      <c r="H14" s="51">
        <f t="shared" si="0"/>
        <v>1</v>
      </c>
      <c r="I14" s="52">
        <v>7</v>
      </c>
      <c r="J14" s="49">
        <v>0</v>
      </c>
      <c r="K14" s="49">
        <v>5</v>
      </c>
      <c r="L14" s="49">
        <v>0</v>
      </c>
      <c r="M14" s="45">
        <f t="shared" si="2"/>
        <v>12</v>
      </c>
      <c r="N14" s="59">
        <f t="shared" si="1"/>
        <v>13</v>
      </c>
      <c r="O14" s="47"/>
    </row>
    <row r="15" spans="1:15" s="60" customFormat="1" ht="19.5" customHeight="1" thickBot="1" x14ac:dyDescent="0.3">
      <c r="A15" s="58" t="s">
        <v>31</v>
      </c>
      <c r="B15" s="48">
        <v>2</v>
      </c>
      <c r="C15" s="49">
        <v>3</v>
      </c>
      <c r="D15" s="49">
        <v>0</v>
      </c>
      <c r="E15" s="49">
        <v>0</v>
      </c>
      <c r="F15" s="49">
        <v>0</v>
      </c>
      <c r="G15" s="50">
        <v>0</v>
      </c>
      <c r="H15" s="51">
        <f t="shared" si="0"/>
        <v>5</v>
      </c>
      <c r="I15" s="52">
        <v>12</v>
      </c>
      <c r="J15" s="49">
        <v>0</v>
      </c>
      <c r="K15" s="49">
        <v>4</v>
      </c>
      <c r="L15" s="49">
        <v>1</v>
      </c>
      <c r="M15" s="45">
        <f t="shared" si="2"/>
        <v>17</v>
      </c>
      <c r="N15" s="59">
        <f t="shared" si="1"/>
        <v>22</v>
      </c>
      <c r="O15" s="47"/>
    </row>
    <row r="16" spans="1:15" s="60" customFormat="1" ht="19.5" customHeight="1" thickBot="1" x14ac:dyDescent="0.3">
      <c r="A16" s="58" t="s">
        <v>32</v>
      </c>
      <c r="B16" s="48">
        <v>6</v>
      </c>
      <c r="C16" s="49">
        <v>2</v>
      </c>
      <c r="D16" s="49">
        <v>2</v>
      </c>
      <c r="E16" s="49">
        <v>3</v>
      </c>
      <c r="F16" s="49">
        <v>0</v>
      </c>
      <c r="G16" s="50">
        <v>0</v>
      </c>
      <c r="H16" s="51">
        <f t="shared" si="0"/>
        <v>13</v>
      </c>
      <c r="I16" s="52">
        <v>17</v>
      </c>
      <c r="J16" s="49">
        <v>2</v>
      </c>
      <c r="K16" s="49">
        <v>1</v>
      </c>
      <c r="L16" s="49">
        <v>0</v>
      </c>
      <c r="M16" s="53">
        <f t="shared" si="2"/>
        <v>20</v>
      </c>
      <c r="N16" s="59">
        <f t="shared" si="1"/>
        <v>33</v>
      </c>
      <c r="O16" s="47"/>
    </row>
    <row r="17" spans="1:15" s="60" customFormat="1" ht="19.5" customHeight="1" x14ac:dyDescent="0.25">
      <c r="A17" s="58" t="s">
        <v>33</v>
      </c>
      <c r="B17" s="48">
        <v>7</v>
      </c>
      <c r="C17" s="49">
        <v>3</v>
      </c>
      <c r="D17" s="49">
        <v>3</v>
      </c>
      <c r="E17" s="49">
        <v>4</v>
      </c>
      <c r="F17" s="49">
        <v>0</v>
      </c>
      <c r="G17" s="50">
        <v>0</v>
      </c>
      <c r="H17" s="51">
        <f t="shared" si="0"/>
        <v>17</v>
      </c>
      <c r="I17" s="52">
        <v>20</v>
      </c>
      <c r="J17" s="49">
        <v>0</v>
      </c>
      <c r="K17" s="49">
        <v>1</v>
      </c>
      <c r="L17" s="49">
        <v>0</v>
      </c>
      <c r="M17" s="53">
        <f t="shared" si="2"/>
        <v>21</v>
      </c>
      <c r="N17" s="59">
        <f t="shared" si="1"/>
        <v>38</v>
      </c>
    </row>
    <row r="18" spans="1:15" s="9" customFormat="1" ht="19.5" customHeight="1" thickBot="1" x14ac:dyDescent="0.3">
      <c r="A18" s="65" t="s">
        <v>34</v>
      </c>
      <c r="B18" s="66">
        <f t="shared" ref="B18:L18" si="3">SUM(B7:B17)</f>
        <v>33</v>
      </c>
      <c r="C18" s="67">
        <f t="shared" si="3"/>
        <v>14</v>
      </c>
      <c r="D18" s="67">
        <f t="shared" si="3"/>
        <v>28</v>
      </c>
      <c r="E18" s="67">
        <f t="shared" si="3"/>
        <v>17</v>
      </c>
      <c r="F18" s="67">
        <f>SUM(F7:F17)</f>
        <v>4</v>
      </c>
      <c r="G18" s="67">
        <f t="shared" si="3"/>
        <v>0</v>
      </c>
      <c r="H18" s="68">
        <f t="shared" si="3"/>
        <v>96</v>
      </c>
      <c r="I18" s="66">
        <f t="shared" si="3"/>
        <v>157</v>
      </c>
      <c r="J18" s="67">
        <f t="shared" si="3"/>
        <v>3</v>
      </c>
      <c r="K18" s="67">
        <f t="shared" si="3"/>
        <v>26</v>
      </c>
      <c r="L18" s="67">
        <f t="shared" si="3"/>
        <v>2</v>
      </c>
      <c r="M18" s="67">
        <f>I18+J18+K18+L18</f>
        <v>188</v>
      </c>
      <c r="N18" s="69">
        <f>SUM(N7:N17)</f>
        <v>284</v>
      </c>
      <c r="O18" s="47"/>
    </row>
    <row r="19" spans="1:15" ht="13.5" customHeight="1" thickBot="1" x14ac:dyDescent="0.3"/>
    <row r="20" spans="1:15" s="57" customFormat="1" ht="19.5" customHeight="1" x14ac:dyDescent="0.25">
      <c r="A20" s="70" t="s">
        <v>35</v>
      </c>
      <c r="B20" s="71"/>
      <c r="C20" s="71"/>
      <c r="D20" s="72"/>
      <c r="E20" s="71"/>
      <c r="F20" s="71"/>
      <c r="G20" s="71"/>
      <c r="H20" s="71"/>
      <c r="I20" s="71"/>
      <c r="J20" s="71"/>
      <c r="K20" s="71"/>
      <c r="L20" s="71"/>
      <c r="M20" s="73"/>
      <c r="N20" s="74">
        <v>14148</v>
      </c>
    </row>
    <row r="21" spans="1:15" ht="19.5" customHeight="1" x14ac:dyDescent="0.25">
      <c r="A21" s="75" t="s">
        <v>36</v>
      </c>
      <c r="B21" s="76"/>
      <c r="C21" s="76"/>
      <c r="D21" s="77"/>
      <c r="E21" s="76"/>
      <c r="F21" s="76"/>
      <c r="G21" s="76"/>
      <c r="H21" s="78"/>
      <c r="I21" s="76"/>
      <c r="J21" s="76"/>
      <c r="K21" s="76"/>
      <c r="L21" s="76"/>
      <c r="M21" s="78"/>
      <c r="N21" s="79">
        <v>5771</v>
      </c>
    </row>
    <row r="22" spans="1:15" ht="19.5" customHeight="1" x14ac:dyDescent="0.25">
      <c r="A22" s="75" t="s">
        <v>37</v>
      </c>
      <c r="B22" s="76"/>
      <c r="C22" s="76"/>
      <c r="D22" s="77"/>
      <c r="E22" s="76"/>
      <c r="F22" s="76"/>
      <c r="G22" s="76"/>
      <c r="H22" s="78"/>
      <c r="I22" s="76"/>
      <c r="J22" s="76"/>
      <c r="K22" s="76"/>
      <c r="L22" s="76"/>
      <c r="M22" s="78"/>
      <c r="N22" s="79">
        <v>11912</v>
      </c>
    </row>
    <row r="23" spans="1:15" ht="19.5" customHeight="1" x14ac:dyDescent="0.25">
      <c r="A23" s="75" t="s">
        <v>38</v>
      </c>
      <c r="B23" s="76"/>
      <c r="C23" s="76"/>
      <c r="D23" s="76"/>
      <c r="E23" s="76"/>
      <c r="F23" s="76"/>
      <c r="G23" s="76"/>
      <c r="H23" s="78"/>
      <c r="I23" s="76"/>
      <c r="J23" s="76"/>
      <c r="K23" s="76"/>
      <c r="L23" s="76"/>
      <c r="M23" s="78"/>
      <c r="N23" s="79">
        <v>5523</v>
      </c>
    </row>
    <row r="24" spans="1:15" ht="19.5" customHeight="1" thickBot="1" x14ac:dyDescent="0.35">
      <c r="A24" s="80" t="s">
        <v>39</v>
      </c>
      <c r="B24" s="81"/>
      <c r="C24" s="81"/>
      <c r="D24" s="81"/>
      <c r="E24" s="81"/>
      <c r="F24" s="81"/>
      <c r="G24" s="82"/>
      <c r="H24" s="83"/>
      <c r="I24" s="81"/>
      <c r="J24" s="81"/>
      <c r="K24" s="81"/>
      <c r="L24" s="81"/>
      <c r="M24" s="83"/>
      <c r="N24" s="84">
        <f>SUM(N20:N23)</f>
        <v>37354</v>
      </c>
    </row>
    <row r="25" spans="1:15" ht="23.25" customHeight="1" x14ac:dyDescent="0.25">
      <c r="B25" s="57"/>
      <c r="C25" s="57"/>
    </row>
  </sheetData>
  <mergeCells count="1">
    <mergeCell ref="A2:N2"/>
  </mergeCells>
  <pageMargins left="0.17" right="0.12" top="0.37" bottom="0.15" header="0.32" footer="0.1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2013-01-15T09:54:22Z</dcterms:created>
  <dcterms:modified xsi:type="dcterms:W3CDTF">2013-01-15T09:55:35Z</dcterms:modified>
</cp:coreProperties>
</file>